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D:\LBC\Projetos\Cooperativas_INAPEM\Formacao\Ferramentas\"/>
    </mc:Choice>
  </mc:AlternateContent>
  <xr:revisionPtr revIDLastSave="0" documentId="13_ncr:1_{DB8D46E8-ED60-4444-8743-2435CA50818D}" xr6:coauthVersionLast="46" xr6:coauthVersionMax="46" xr10:uidLastSave="{00000000-0000-0000-0000-000000000000}"/>
  <bookViews>
    <workbookView xWindow="-110" yWindow="-110" windowWidth="19420" windowHeight="11020" xr2:uid="{00000000-000D-0000-FFFF-FFFF00000000}"/>
  </bookViews>
  <sheets>
    <sheet name="Recibo+Tabela IRT" sheetId="1" r:id="rId1"/>
  </sheets>
  <definedNames>
    <definedName name="_xlnm.Print_Area" localSheetId="0">'Recibo+Tabela IRT'!$B$1:$H$27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KAu9UyD3j2RlmVVA+1J6XfYOm/Q=="/>
    </ext>
  </extLst>
</workbook>
</file>

<file path=xl/calcChain.xml><?xml version="1.0" encoding="utf-8"?>
<calcChain xmlns="http://schemas.openxmlformats.org/spreadsheetml/2006/main">
  <c r="G14" i="1" l="1"/>
  <c r="H17" i="1"/>
  <c r="G12" i="1" l="1"/>
  <c r="H16" i="1" l="1"/>
  <c r="C13" i="1"/>
  <c r="G13" i="1" s="1"/>
  <c r="G22" i="1" s="1"/>
  <c r="H22" i="1" l="1"/>
  <c r="G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Vera Alemão de Oliveira</author>
    <author/>
  </authors>
  <commentList>
    <comment ref="B12" authorId="0" shapeId="0" xr:uid="{4BCC3D13-2910-4410-871B-0B6646C4AF5C}">
      <text>
        <r>
          <rPr>
            <b/>
            <sz val="9"/>
            <color indexed="81"/>
            <rFont val="Tahoma"/>
            <family val="2"/>
          </rPr>
          <t>30 dias para pagamento mensal, 15 dias para pagamento quinzenal ou 7 dias para pagamento semanal</t>
        </r>
      </text>
    </comment>
    <comment ref="C12" authorId="0" shapeId="0" xr:uid="{F35C8EC1-8C79-46C0-AF96-22165CBE927A}">
      <text>
        <r>
          <rPr>
            <sz val="9"/>
            <color indexed="81"/>
            <rFont val="Tahoma"/>
            <family val="2"/>
          </rPr>
          <t xml:space="preserve">Inserir aqui o valor pago por dia
</t>
        </r>
      </text>
    </comment>
    <comment ref="B13" authorId="0" shapeId="0" xr:uid="{A43E2196-E85C-492C-A1F8-35E8BA59D4B0}">
      <text>
        <r>
          <rPr>
            <b/>
            <sz val="9"/>
            <color indexed="81"/>
            <rFont val="Tahoma"/>
            <family val="2"/>
          </rPr>
          <t>Inserir o número de horas feitas</t>
        </r>
      </text>
    </comment>
    <comment ref="C13" authorId="0" shapeId="0" xr:uid="{3D717F59-C1BE-4ECA-A126-4FD2A516265A}">
      <text>
        <r>
          <rPr>
            <sz val="9"/>
            <color indexed="81"/>
            <rFont val="Tahoma"/>
            <family val="2"/>
          </rPr>
          <t xml:space="preserve">O cálculo do valor de cada hora está feito com base no adicional de 10%
</t>
        </r>
      </text>
    </comment>
    <comment ref="B14" authorId="0" shapeId="0" xr:uid="{D3076A13-17A6-400A-BC96-A4A56DC30BCE}">
      <text>
        <r>
          <rPr>
            <b/>
            <sz val="9"/>
            <color indexed="81"/>
            <rFont val="Tahoma"/>
            <family val="2"/>
          </rPr>
          <t>Inserir a quantidade em dias ou horas</t>
        </r>
      </text>
    </comment>
    <comment ref="C14" authorId="0" shapeId="0" xr:uid="{5A667AA4-FB15-4107-B533-06D21014DF87}">
      <text>
        <r>
          <rPr>
            <b/>
            <sz val="9"/>
            <color indexed="81"/>
            <rFont val="Tahoma"/>
            <family val="2"/>
          </rPr>
          <t>Inserir valor unitário</t>
        </r>
      </text>
    </comment>
    <comment ref="F17" authorId="1" shapeId="0" xr:uid="{00000000-0006-0000-0000-000003000000}">
      <text>
        <r>
          <rPr>
            <sz val="10"/>
            <color rgb="FF000000"/>
            <rFont val="Arial"/>
          </rPr>
          <t>Ver tabela de IRT e inserir desconto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PWiK3t5DeYmSLtUy1onUWEy5g4w=="/>
    </ext>
  </extLst>
</comments>
</file>

<file path=xl/sharedStrings.xml><?xml version="1.0" encoding="utf-8"?>
<sst xmlns="http://schemas.openxmlformats.org/spreadsheetml/2006/main" count="74" uniqueCount="71">
  <si>
    <t>Nome:</t>
  </si>
  <si>
    <t xml:space="preserve">Nome: </t>
  </si>
  <si>
    <t>Morada:</t>
  </si>
  <si>
    <t>Número de contribuinte:</t>
  </si>
  <si>
    <t>Categoria ou grupo profissional:</t>
  </si>
  <si>
    <t>Data de contratação:</t>
  </si>
  <si>
    <t>Período de liquidação:</t>
  </si>
  <si>
    <t>Data inicial</t>
  </si>
  <si>
    <t>Data final</t>
  </si>
  <si>
    <t>Total de dias:</t>
  </si>
  <si>
    <t>DESCRIÇÃO</t>
  </si>
  <si>
    <t>ABONOS</t>
  </si>
  <si>
    <t>DESCONTOS</t>
  </si>
  <si>
    <t>DATA</t>
  </si>
  <si>
    <t>RECEBIDO</t>
  </si>
  <si>
    <t>TOTAL A RECEBER</t>
  </si>
  <si>
    <t>COOPERATIVA</t>
  </si>
  <si>
    <t>TRABALHADOR(A)</t>
  </si>
  <si>
    <t>INSS</t>
  </si>
  <si>
    <t>I.R.T.</t>
  </si>
  <si>
    <t>TOTAL ABONOS</t>
  </si>
  <si>
    <t>TOTAL DESCONTOS</t>
  </si>
  <si>
    <t>Salário Base</t>
  </si>
  <si>
    <t>Horas extra</t>
  </si>
  <si>
    <t>SELO COOPERATIVA</t>
  </si>
  <si>
    <t xml:space="preserve">Tabela do IRT - Imp Rendimento Trabalho </t>
  </si>
  <si>
    <t xml:space="preserve"> Lei nº 28/20 de 22 de Junho</t>
  </si>
  <si>
    <t>Rendimento em Kwanzas</t>
  </si>
  <si>
    <t>Imposto a pagar</t>
  </si>
  <si>
    <t>Escalões</t>
  </si>
  <si>
    <t>Valor do imposto</t>
  </si>
  <si>
    <t>MIN</t>
  </si>
  <si>
    <t>MAX</t>
  </si>
  <si>
    <t>Parcela fixa</t>
  </si>
  <si>
    <t>Percentagem s/ o exced.</t>
  </si>
  <si>
    <t>1º Escalão</t>
  </si>
  <si>
    <t>Isento</t>
  </si>
  <si>
    <t>2º Escalão</t>
  </si>
  <si>
    <t>sobre o excessode 70.000</t>
  </si>
  <si>
    <t>3º Escalão</t>
  </si>
  <si>
    <t>sobre o excessode 100.000</t>
  </si>
  <si>
    <t>4º Escalão</t>
  </si>
  <si>
    <t>sobre o excessode 150.000</t>
  </si>
  <si>
    <t>5º Escalão</t>
  </si>
  <si>
    <t>sobre o excessode 200.000</t>
  </si>
  <si>
    <t>6º Escalão</t>
  </si>
  <si>
    <t>sobre o excessode 300.000</t>
  </si>
  <si>
    <t>7º Escalão</t>
  </si>
  <si>
    <t>sobre o excessode 500.000</t>
  </si>
  <si>
    <t>8º Escalão</t>
  </si>
  <si>
    <t>sobre o excessode 1.000.000</t>
  </si>
  <si>
    <t>9º Escalão</t>
  </si>
  <si>
    <t>sobre o excessode 1.500.000</t>
  </si>
  <si>
    <t>10º Escalão</t>
  </si>
  <si>
    <t>sobre o excessode 2.000.000</t>
  </si>
  <si>
    <t>11º Escalão</t>
  </si>
  <si>
    <t>sobre o excessode 2.500.000</t>
  </si>
  <si>
    <t>12º Escalão</t>
  </si>
  <si>
    <t>sobre o excessode 5.000.000</t>
  </si>
  <si>
    <t>13º Escalão</t>
  </si>
  <si>
    <t>sobre o excessode 10.000.000</t>
  </si>
  <si>
    <t>RECIBO DE REMUNERAÇÕES</t>
  </si>
  <si>
    <t>Parte do salário pago em espécie</t>
  </si>
  <si>
    <t>Subsídio</t>
  </si>
  <si>
    <t>Nota: ao valor do salário deve ser retirado o valor da Segurança Social 3%</t>
  </si>
  <si>
    <t xml:space="preserve"> O cálculo é o valor mínimo a pagar + (a diferença entre o valor do salário - o escalão imediatamente inferior)* a %</t>
  </si>
  <si>
    <r>
      <t xml:space="preserve">QUANTIDADE </t>
    </r>
    <r>
      <rPr>
        <sz val="9"/>
        <color theme="1"/>
        <rFont val="Cambria"/>
        <family val="1"/>
      </rPr>
      <t>(Dias;Horas)</t>
    </r>
  </si>
  <si>
    <r>
      <t xml:space="preserve">VALOR </t>
    </r>
    <r>
      <rPr>
        <sz val="9"/>
        <color theme="1"/>
        <rFont val="Cambria"/>
        <family val="1"/>
      </rPr>
      <t>(Dias;Horas)</t>
    </r>
  </si>
  <si>
    <r>
      <t xml:space="preserve">Desconto Sindicato </t>
    </r>
    <r>
      <rPr>
        <sz val="9"/>
        <color rgb="FF000000"/>
        <rFont val="Cambria"/>
        <family val="1"/>
      </rPr>
      <t>(caso seja sindicalizado)</t>
    </r>
  </si>
  <si>
    <r>
      <t xml:space="preserve">Outros descontos </t>
    </r>
    <r>
      <rPr>
        <sz val="9"/>
        <color rgb="FF000000"/>
        <rFont val="Cambria"/>
        <family val="1"/>
      </rPr>
      <t>(se houver)</t>
    </r>
  </si>
  <si>
    <t>Número INSS: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</si>
</sst>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0.00\ %"/>
    <numFmt numFmtId="167" formatCode="#,##0.00\ [$Kz]" x16r2:formatCode16="#,##0.00\ [$Kz-pt-AO]"/>
    <numFmt numFmtId="168" formatCode="#,##0.00\ [$AON]"/>
    <numFmt numFmtId="169" formatCode="0.0%"/>
  </numFmts>
  <fonts count="22" x14ac:knownFonts="1">
    <font>
      <sz val="10"/>
      <color rgb="FF000000"/>
      <name val="Arial"/>
    </font>
    <font>
      <sz val="11"/>
      <color theme="1"/>
      <name val="Cambria"/>
      <family val="1"/>
    </font>
    <font>
      <b/>
      <sz val="11"/>
      <color rgb="FF7C73E6"/>
      <name val="Cambria"/>
      <family val="1"/>
    </font>
    <font>
      <b/>
      <sz val="11"/>
      <color theme="1"/>
      <name val="Arial"/>
      <family val="2"/>
    </font>
    <font>
      <sz val="11"/>
      <color rgb="FF000000"/>
      <name val="Cambria"/>
      <family val="1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1"/>
      <color theme="1"/>
      <name val="Cambria"/>
      <family val="1"/>
    </font>
    <font>
      <b/>
      <sz val="9"/>
      <color indexed="81"/>
      <name val="Tahoma"/>
      <family val="2"/>
    </font>
    <font>
      <sz val="10"/>
      <name val="Cambria"/>
      <family val="1"/>
    </font>
    <font>
      <sz val="10"/>
      <color rgb="FF000000"/>
      <name val="Cambria"/>
      <family val="1"/>
    </font>
    <font>
      <i/>
      <sz val="11"/>
      <color theme="1"/>
      <name val="Cambria"/>
      <family val="1"/>
    </font>
    <font>
      <sz val="10"/>
      <color rgb="FF000000"/>
      <name val="Calibri"/>
      <family val="2"/>
      <scheme val="major"/>
    </font>
    <font>
      <b/>
      <sz val="12"/>
      <color theme="1"/>
      <name val="Calibri"/>
      <family val="2"/>
      <scheme val="major"/>
    </font>
    <font>
      <b/>
      <sz val="11"/>
      <color theme="0"/>
      <name val="Calibri"/>
      <family val="2"/>
      <scheme val="major"/>
    </font>
    <font>
      <b/>
      <sz val="11"/>
      <color theme="1"/>
      <name val="Calibri"/>
      <family val="2"/>
      <scheme val="major"/>
    </font>
    <font>
      <b/>
      <sz val="10"/>
      <color theme="1"/>
      <name val="Calibri"/>
      <family val="2"/>
      <scheme val="major"/>
    </font>
    <font>
      <sz val="9"/>
      <color rgb="FF00000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6"/>
      <color rgb="FF000000"/>
      <name val="Cambria"/>
      <family val="1"/>
    </font>
    <font>
      <sz val="9"/>
      <color theme="1"/>
      <name val="Cambria"/>
      <family val="1"/>
    </font>
    <font>
      <sz val="9"/>
      <color rgb="FF000000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39997558519241921"/>
        <bgColor rgb="FFD9D2E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center"/>
    </xf>
    <xf numFmtId="165" fontId="1" fillId="2" borderId="7" xfId="0" applyNumberFormat="1" applyFont="1" applyFill="1" applyBorder="1" applyAlignment="1"/>
    <xf numFmtId="0" fontId="1" fillId="0" borderId="8" xfId="0" applyFont="1" applyBorder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" fillId="3" borderId="4" xfId="0" applyFont="1" applyFill="1" applyBorder="1" applyAlignment="1"/>
    <xf numFmtId="0" fontId="1" fillId="3" borderId="3" xfId="0" applyFont="1" applyFill="1" applyBorder="1" applyAlignment="1"/>
    <xf numFmtId="0" fontId="1" fillId="3" borderId="6" xfId="0" applyFont="1" applyFill="1" applyBorder="1" applyAlignment="1"/>
    <xf numFmtId="0" fontId="7" fillId="3" borderId="5" xfId="0" applyFont="1" applyFill="1" applyBorder="1" applyAlignment="1">
      <alignment horizontal="center"/>
    </xf>
    <xf numFmtId="165" fontId="1" fillId="6" borderId="7" xfId="0" applyNumberFormat="1" applyFont="1" applyFill="1" applyBorder="1" applyAlignment="1"/>
    <xf numFmtId="0" fontId="12" fillId="0" borderId="0" xfId="0" applyFont="1"/>
    <xf numFmtId="0" fontId="13" fillId="7" borderId="11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12" fillId="8" borderId="0" xfId="0" applyFont="1" applyFill="1"/>
    <xf numFmtId="0" fontId="12" fillId="0" borderId="0" xfId="0" applyFont="1" applyAlignment="1"/>
    <xf numFmtId="0" fontId="13" fillId="7" borderId="14" xfId="0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 wrapText="1"/>
    </xf>
    <xf numFmtId="0" fontId="14" fillId="9" borderId="15" xfId="0" applyFont="1" applyFill="1" applyBorder="1" applyAlignment="1">
      <alignment horizontal="center" wrapText="1"/>
    </xf>
    <xf numFmtId="0" fontId="14" fillId="9" borderId="16" xfId="0" applyFont="1" applyFill="1" applyBorder="1" applyAlignment="1">
      <alignment horizontal="center"/>
    </xf>
    <xf numFmtId="0" fontId="14" fillId="9" borderId="17" xfId="0" applyFont="1" applyFill="1" applyBorder="1" applyAlignment="1">
      <alignment horizontal="center"/>
    </xf>
    <xf numFmtId="0" fontId="15" fillId="10" borderId="18" xfId="0" applyFont="1" applyFill="1" applyBorder="1" applyAlignment="1">
      <alignment horizontal="center"/>
    </xf>
    <xf numFmtId="0" fontId="12" fillId="0" borderId="19" xfId="0" applyFont="1" applyBorder="1"/>
    <xf numFmtId="0" fontId="15" fillId="10" borderId="16" xfId="0" applyFont="1" applyFill="1" applyBorder="1" applyAlignment="1">
      <alignment horizontal="center"/>
    </xf>
    <xf numFmtId="0" fontId="15" fillId="10" borderId="17" xfId="0" applyFont="1" applyFill="1" applyBorder="1" applyAlignment="1">
      <alignment horizontal="center"/>
    </xf>
    <xf numFmtId="0" fontId="15" fillId="10" borderId="14" xfId="0" applyFont="1" applyFill="1" applyBorder="1" applyAlignment="1">
      <alignment horizontal="center"/>
    </xf>
    <xf numFmtId="0" fontId="15" fillId="10" borderId="15" xfId="0" applyFont="1" applyFill="1" applyBorder="1" applyAlignment="1">
      <alignment horizontal="center"/>
    </xf>
    <xf numFmtId="0" fontId="16" fillId="10" borderId="20" xfId="0" applyFont="1" applyFill="1" applyBorder="1" applyAlignment="1">
      <alignment horizontal="center" vertical="center" wrapText="1"/>
    </xf>
    <xf numFmtId="0" fontId="16" fillId="10" borderId="16" xfId="0" applyFont="1" applyFill="1" applyBorder="1" applyAlignment="1">
      <alignment horizontal="center" vertical="center" wrapText="1" shrinkToFit="1"/>
    </xf>
    <xf numFmtId="0" fontId="16" fillId="10" borderId="17" xfId="0" applyFont="1" applyFill="1" applyBorder="1" applyAlignment="1">
      <alignment horizontal="center" vertical="center" wrapText="1" shrinkToFit="1"/>
    </xf>
    <xf numFmtId="0" fontId="12" fillId="0" borderId="15" xfId="0" applyFont="1" applyBorder="1"/>
    <xf numFmtId="0" fontId="17" fillId="11" borderId="15" xfId="0" applyFont="1" applyFill="1" applyBorder="1" applyAlignment="1">
      <alignment horizontal="center"/>
    </xf>
    <xf numFmtId="0" fontId="17" fillId="11" borderId="16" xfId="0" applyFont="1" applyFill="1" applyBorder="1" applyAlignment="1">
      <alignment horizontal="center"/>
    </xf>
    <xf numFmtId="168" fontId="17" fillId="11" borderId="15" xfId="0" applyNumberFormat="1" applyFont="1" applyFill="1" applyBorder="1"/>
    <xf numFmtId="169" fontId="17" fillId="11" borderId="15" xfId="0" applyNumberFormat="1" applyFont="1" applyFill="1" applyBorder="1" applyAlignment="1">
      <alignment horizontal="center"/>
    </xf>
    <xf numFmtId="169" fontId="17" fillId="11" borderId="16" xfId="0" applyNumberFormat="1" applyFont="1" applyFill="1" applyBorder="1" applyAlignment="1">
      <alignment horizontal="center"/>
    </xf>
    <xf numFmtId="169" fontId="17" fillId="11" borderId="19" xfId="0" applyNumberFormat="1" applyFont="1" applyFill="1" applyBorder="1" applyAlignment="1">
      <alignment horizontal="center"/>
    </xf>
    <xf numFmtId="168" fontId="17" fillId="11" borderId="21" xfId="0" applyNumberFormat="1" applyFont="1" applyFill="1" applyBorder="1"/>
    <xf numFmtId="0" fontId="15" fillId="8" borderId="0" xfId="0" applyFont="1" applyFill="1" applyAlignment="1">
      <alignment vertical="center" wrapText="1"/>
    </xf>
    <xf numFmtId="0" fontId="12" fillId="8" borderId="0" xfId="0" applyFont="1" applyFill="1" applyAlignment="1">
      <alignment wrapText="1"/>
    </xf>
    <xf numFmtId="2" fontId="18" fillId="8" borderId="0" xfId="0" applyNumberFormat="1" applyFont="1" applyFill="1" applyProtection="1">
      <protection hidden="1"/>
    </xf>
    <xf numFmtId="0" fontId="15" fillId="8" borderId="0" xfId="0" applyFont="1" applyFill="1" applyAlignment="1">
      <alignment horizontal="center"/>
    </xf>
    <xf numFmtId="0" fontId="15" fillId="12" borderId="0" xfId="0" applyFont="1" applyFill="1" applyAlignment="1">
      <alignment horizontal="center"/>
    </xf>
    <xf numFmtId="4" fontId="12" fillId="0" borderId="0" xfId="0" applyNumberFormat="1" applyFont="1"/>
    <xf numFmtId="0" fontId="15" fillId="13" borderId="0" xfId="0" applyFont="1" applyFill="1" applyAlignment="1">
      <alignment vertical="center" wrapText="1"/>
    </xf>
    <xf numFmtId="168" fontId="17" fillId="11" borderId="19" xfId="0" applyNumberFormat="1" applyFont="1" applyFill="1" applyBorder="1"/>
    <xf numFmtId="0" fontId="17" fillId="8" borderId="0" xfId="0" applyFont="1" applyFill="1"/>
    <xf numFmtId="0" fontId="17" fillId="0" borderId="15" xfId="0" applyFont="1" applyBorder="1" applyAlignment="1">
      <alignment horizontal="right"/>
    </xf>
    <xf numFmtId="168" fontId="17" fillId="11" borderId="22" xfId="0" applyNumberFormat="1" applyFont="1" applyFill="1" applyBorder="1"/>
    <xf numFmtId="168" fontId="17" fillId="11" borderId="21" xfId="0" applyNumberFormat="1" applyFont="1" applyFill="1" applyBorder="1" applyAlignment="1">
      <alignment horizontal="right"/>
    </xf>
    <xf numFmtId="167" fontId="7" fillId="0" borderId="5" xfId="0" applyNumberFormat="1" applyFont="1" applyBorder="1" applyAlignment="1"/>
    <xf numFmtId="0" fontId="19" fillId="0" borderId="0" xfId="0" applyFont="1" applyAlignment="1"/>
    <xf numFmtId="0" fontId="7" fillId="3" borderId="23" xfId="0" applyFont="1" applyFill="1" applyBorder="1" applyAlignment="1">
      <alignment horizontal="center"/>
    </xf>
    <xf numFmtId="0" fontId="9" fillId="4" borderId="24" xfId="0" applyFont="1" applyFill="1" applyBorder="1"/>
    <xf numFmtId="0" fontId="9" fillId="4" borderId="25" xfId="0" applyFont="1" applyFill="1" applyBorder="1"/>
    <xf numFmtId="0" fontId="1" fillId="0" borderId="26" xfId="0" applyFont="1" applyBorder="1" applyAlignment="1"/>
    <xf numFmtId="0" fontId="1" fillId="0" borderId="10" xfId="0" applyFont="1" applyBorder="1" applyAlignment="1"/>
    <xf numFmtId="0" fontId="1" fillId="0" borderId="27" xfId="0" applyFont="1" applyBorder="1" applyAlignment="1"/>
    <xf numFmtId="0" fontId="1" fillId="3" borderId="30" xfId="0" applyFont="1" applyFill="1" applyBorder="1" applyAlignment="1"/>
    <xf numFmtId="0" fontId="1" fillId="5" borderId="26" xfId="0" applyFont="1" applyFill="1" applyBorder="1" applyAlignment="1"/>
    <xf numFmtId="167" fontId="1" fillId="5" borderId="10" xfId="0" applyNumberFormat="1" applyFont="1" applyFill="1" applyBorder="1" applyAlignment="1"/>
    <xf numFmtId="0" fontId="1" fillId="0" borderId="10" xfId="0" applyFont="1" applyBorder="1" applyAlignment="1"/>
    <xf numFmtId="0" fontId="0" fillId="0" borderId="10" xfId="0" applyFont="1" applyBorder="1" applyAlignment="1"/>
    <xf numFmtId="167" fontId="1" fillId="0" borderId="10" xfId="0" applyNumberFormat="1" applyFont="1" applyBorder="1" applyAlignment="1"/>
    <xf numFmtId="167" fontId="1" fillId="0" borderId="27" xfId="0" applyNumberFormat="1" applyFont="1" applyBorder="1" applyAlignment="1"/>
    <xf numFmtId="167" fontId="1" fillId="0" borderId="10" xfId="0" applyNumberFormat="1" applyFont="1" applyFill="1" applyBorder="1" applyAlignment="1"/>
    <xf numFmtId="0" fontId="0" fillId="0" borderId="10" xfId="0" applyFont="1" applyBorder="1" applyAlignment="1"/>
    <xf numFmtId="0" fontId="4" fillId="0" borderId="10" xfId="0" applyFont="1" applyBorder="1" applyAlignment="1"/>
    <xf numFmtId="167" fontId="1" fillId="5" borderId="27" xfId="0" applyNumberFormat="1" applyFont="1" applyFill="1" applyBorder="1" applyAlignment="1"/>
    <xf numFmtId="0" fontId="1" fillId="3" borderId="28" xfId="0" applyFont="1" applyFill="1" applyBorder="1" applyAlignment="1"/>
    <xf numFmtId="167" fontId="1" fillId="0" borderId="26" xfId="0" applyNumberFormat="1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5" fillId="4" borderId="29" xfId="0" applyFont="1" applyFill="1" applyBorder="1" applyAlignment="1">
      <alignment horizontal="center"/>
    </xf>
    <xf numFmtId="167" fontId="7" fillId="0" borderId="29" xfId="0" applyNumberFormat="1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0" fontId="1" fillId="0" borderId="35" xfId="0" applyFont="1" applyBorder="1" applyAlignment="1"/>
    <xf numFmtId="0" fontId="1" fillId="3" borderId="36" xfId="0" applyFont="1" applyFill="1" applyBorder="1" applyAlignment="1"/>
    <xf numFmtId="0" fontId="1" fillId="3" borderId="37" xfId="0" applyFont="1" applyFill="1" applyBorder="1" applyAlignment="1"/>
    <xf numFmtId="0" fontId="1" fillId="3" borderId="9" xfId="0" applyFont="1" applyFill="1" applyBorder="1" applyAlignment="1"/>
    <xf numFmtId="0" fontId="9" fillId="4" borderId="1" xfId="0" applyFont="1" applyFill="1" applyBorder="1"/>
    <xf numFmtId="0" fontId="9" fillId="4" borderId="2" xfId="0" applyFont="1" applyFill="1" applyBorder="1"/>
    <xf numFmtId="0" fontId="1" fillId="3" borderId="38" xfId="0" applyFont="1" applyFill="1" applyBorder="1" applyAlignment="1"/>
    <xf numFmtId="0" fontId="1" fillId="0" borderId="16" xfId="0" applyFont="1" applyBorder="1" applyAlignment="1"/>
    <xf numFmtId="0" fontId="9" fillId="0" borderId="17" xfId="0" applyFont="1" applyBorder="1"/>
    <xf numFmtId="0" fontId="11" fillId="5" borderId="17" xfId="0" applyFont="1" applyFill="1" applyBorder="1" applyAlignment="1"/>
    <xf numFmtId="0" fontId="11" fillId="0" borderId="17" xfId="0" applyFont="1" applyBorder="1" applyAlignment="1"/>
    <xf numFmtId="0" fontId="1" fillId="0" borderId="17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26" xfId="0" applyFont="1" applyBorder="1" applyAlignment="1"/>
    <xf numFmtId="0" fontId="10" fillId="0" borderId="1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0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2" fillId="11" borderId="15" xfId="0" applyFont="1" applyFill="1" applyBorder="1" applyAlignment="1">
      <alignment horizontal="right"/>
    </xf>
    <xf numFmtId="165" fontId="1" fillId="0" borderId="7" xfId="0" applyNumberFormat="1" applyFont="1" applyFill="1" applyBorder="1" applyAlignment="1"/>
    <xf numFmtId="0" fontId="4" fillId="0" borderId="10" xfId="0" applyFont="1" applyBorder="1" applyAlignment="1">
      <alignment horizontal="left"/>
    </xf>
    <xf numFmtId="0" fontId="1" fillId="5" borderId="19" xfId="0" applyFont="1" applyFill="1" applyBorder="1" applyAlignment="1">
      <alignment horizontal="right"/>
    </xf>
  </cellXfs>
  <cellStyles count="1">
    <cellStyle name="Normal" xfId="0" builtinId="0"/>
  </cellStyles>
  <dxfs count="8">
    <dxf>
      <font>
        <color theme="0"/>
      </font>
    </dxf>
    <dxf>
      <font>
        <color theme="8" tint="0.79998168889431442"/>
      </font>
    </dxf>
    <dxf>
      <font>
        <color theme="0"/>
      </font>
    </dxf>
    <dxf>
      <font>
        <color theme="0"/>
      </font>
    </dxf>
    <dxf>
      <font>
        <color theme="8" tint="0.79998168889431442"/>
      </font>
    </dxf>
    <dxf>
      <font>
        <color theme="8" tint="0.7999816888943144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customschemas.google.com/relationships/workbookmetadata" Target="metadata"/><Relationship Id="rId10" Type="http://schemas.openxmlformats.org/officeDocument/2006/relationships/calcChain" Target="calcChain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63500</xdr:rowOff>
    </xdr:from>
    <xdr:to>
      <xdr:col>1</xdr:col>
      <xdr:colOff>1478261</xdr:colOff>
      <xdr:row>2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FA368E4-DC33-4668-BCB1-59A9CCF5F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400" y="63500"/>
          <a:ext cx="1446511" cy="3302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971"/>
  <sheetViews>
    <sheetView tabSelected="1" workbookViewId="0">
      <selection activeCell="J13" sqref="J13"/>
    </sheetView>
  </sheetViews>
  <sheetFormatPr defaultColWidth="14.453125" defaultRowHeight="15" customHeight="1" x14ac:dyDescent="0.25"/>
  <cols>
    <col min="1" max="1" width="1.453125" customWidth="1"/>
    <col min="2" max="2" width="21.90625" customWidth="1"/>
    <col min="3" max="3" width="16.26953125" customWidth="1"/>
    <col min="4" max="4" width="14.453125" customWidth="1"/>
    <col min="5" max="6" width="19.81640625" customWidth="1"/>
    <col min="7" max="7" width="16.26953125" customWidth="1"/>
    <col min="8" max="8" width="22.08984375" customWidth="1"/>
    <col min="9" max="11" width="14.453125" customWidth="1"/>
    <col min="12" max="26" width="8.7265625" customWidth="1"/>
  </cols>
  <sheetData>
    <row r="1" spans="2:11" ht="15.75" customHeight="1" x14ac:dyDescent="0.3">
      <c r="F1" s="5"/>
      <c r="G1" s="6"/>
      <c r="H1" s="6"/>
    </row>
    <row r="2" spans="2:11" ht="15.75" customHeight="1" x14ac:dyDescent="0.4">
      <c r="D2" s="55" t="s">
        <v>61</v>
      </c>
    </row>
    <row r="3" spans="2:11" ht="15.75" customHeight="1" x14ac:dyDescent="0.3">
      <c r="B3" s="2"/>
      <c r="C3" s="2"/>
      <c r="D3" s="2"/>
      <c r="E3" s="2"/>
      <c r="F3" s="2"/>
      <c r="G3" s="2"/>
      <c r="H3" s="2"/>
    </row>
    <row r="4" spans="2:11" ht="15.75" customHeight="1" x14ac:dyDescent="0.3">
      <c r="B4" s="56" t="s">
        <v>16</v>
      </c>
      <c r="C4" s="57"/>
      <c r="D4" s="58"/>
      <c r="E4" s="56" t="s">
        <v>17</v>
      </c>
      <c r="F4" s="57"/>
      <c r="G4" s="57"/>
      <c r="H4" s="58"/>
    </row>
    <row r="5" spans="2:11" ht="15.75" customHeight="1" x14ac:dyDescent="0.3">
      <c r="B5" s="59" t="s">
        <v>0</v>
      </c>
      <c r="C5" s="93"/>
      <c r="D5" s="94"/>
      <c r="E5" s="59" t="s">
        <v>1</v>
      </c>
      <c r="F5" s="60"/>
      <c r="G5" s="99"/>
      <c r="H5" s="100"/>
    </row>
    <row r="6" spans="2:11" ht="15.75" customHeight="1" x14ac:dyDescent="0.3">
      <c r="B6" s="59" t="s">
        <v>2</v>
      </c>
      <c r="C6" s="93"/>
      <c r="D6" s="94"/>
      <c r="E6" s="59" t="s">
        <v>3</v>
      </c>
      <c r="F6" s="60"/>
      <c r="G6" s="99"/>
      <c r="H6" s="100"/>
    </row>
    <row r="7" spans="2:11" ht="15.75" customHeight="1" x14ac:dyDescent="0.3">
      <c r="B7" s="59" t="s">
        <v>3</v>
      </c>
      <c r="C7" s="96"/>
      <c r="D7" s="103"/>
      <c r="E7" s="59" t="s">
        <v>70</v>
      </c>
      <c r="F7" s="60"/>
      <c r="G7" s="99"/>
      <c r="H7" s="100"/>
    </row>
    <row r="8" spans="2:11" ht="15.75" customHeight="1" x14ac:dyDescent="0.3">
      <c r="B8" s="59" t="s">
        <v>70</v>
      </c>
      <c r="C8" s="93"/>
      <c r="D8" s="94"/>
      <c r="E8" s="59" t="s">
        <v>4</v>
      </c>
      <c r="F8" s="60"/>
      <c r="G8" s="99"/>
      <c r="H8" s="100"/>
    </row>
    <row r="9" spans="2:11" ht="15.75" customHeight="1" x14ac:dyDescent="0.3">
      <c r="B9" s="95"/>
      <c r="C9" s="97"/>
      <c r="D9" s="98"/>
      <c r="E9" s="59" t="s">
        <v>5</v>
      </c>
      <c r="F9" s="60"/>
      <c r="G9" s="101"/>
      <c r="H9" s="102"/>
      <c r="K9" s="1"/>
    </row>
    <row r="10" spans="2:11" ht="15.75" customHeight="1" x14ac:dyDescent="0.3">
      <c r="B10" s="88" t="s">
        <v>6</v>
      </c>
      <c r="C10" s="89"/>
      <c r="D10" s="90" t="s">
        <v>7</v>
      </c>
      <c r="E10" s="90" t="s">
        <v>8</v>
      </c>
      <c r="F10" s="91"/>
      <c r="G10" s="92" t="s">
        <v>9</v>
      </c>
      <c r="H10" s="108">
        <v>30</v>
      </c>
    </row>
    <row r="11" spans="2:11" ht="15.75" customHeight="1" x14ac:dyDescent="0.3">
      <c r="B11" s="82" t="s">
        <v>66</v>
      </c>
      <c r="C11" s="83" t="s">
        <v>67</v>
      </c>
      <c r="D11" s="84" t="s">
        <v>10</v>
      </c>
      <c r="E11" s="85"/>
      <c r="F11" s="86"/>
      <c r="G11" s="83" t="s">
        <v>11</v>
      </c>
      <c r="H11" s="87" t="s">
        <v>12</v>
      </c>
    </row>
    <row r="12" spans="2:11" ht="15.75" customHeight="1" x14ac:dyDescent="0.3">
      <c r="B12" s="63">
        <v>30</v>
      </c>
      <c r="C12" s="64">
        <v>700</v>
      </c>
      <c r="D12" s="65" t="s">
        <v>22</v>
      </c>
      <c r="E12" s="66"/>
      <c r="F12" s="60"/>
      <c r="G12" s="67">
        <f>B12*C12</f>
        <v>21000</v>
      </c>
      <c r="H12" s="68"/>
    </row>
    <row r="13" spans="2:11" ht="15.75" customHeight="1" x14ac:dyDescent="0.3">
      <c r="B13" s="63">
        <v>0</v>
      </c>
      <c r="C13" s="69">
        <f>(G12*12/1950)*1.1</f>
        <v>142.15384615384616</v>
      </c>
      <c r="D13" s="65" t="s">
        <v>23</v>
      </c>
      <c r="E13" s="66"/>
      <c r="F13" s="60"/>
      <c r="G13" s="69">
        <f>C13*B13</f>
        <v>0</v>
      </c>
      <c r="H13" s="68"/>
    </row>
    <row r="14" spans="2:11" ht="15.75" customHeight="1" x14ac:dyDescent="0.3">
      <c r="B14" s="63"/>
      <c r="C14" s="64"/>
      <c r="D14" s="104" t="s">
        <v>63</v>
      </c>
      <c r="E14" s="104"/>
      <c r="F14" s="60"/>
      <c r="G14" s="69">
        <f>C14*B14</f>
        <v>0</v>
      </c>
      <c r="H14" s="68"/>
    </row>
    <row r="15" spans="2:11" ht="15.75" customHeight="1" x14ac:dyDescent="0.3">
      <c r="B15" s="59"/>
      <c r="C15" s="70"/>
      <c r="D15" s="71" t="s">
        <v>62</v>
      </c>
      <c r="E15" s="66"/>
      <c r="F15" s="60"/>
      <c r="G15" s="67"/>
      <c r="H15" s="72">
        <v>10000</v>
      </c>
    </row>
    <row r="16" spans="2:11" ht="15.75" customHeight="1" x14ac:dyDescent="0.3">
      <c r="B16" s="59"/>
      <c r="C16" s="70"/>
      <c r="D16" s="71" t="s">
        <v>18</v>
      </c>
      <c r="E16" s="66"/>
      <c r="F16" s="3">
        <v>0.03</v>
      </c>
      <c r="G16" s="67"/>
      <c r="H16" s="68">
        <f>(G12-H15)*F16</f>
        <v>330</v>
      </c>
    </row>
    <row r="17" spans="2:12" ht="15.75" customHeight="1" x14ac:dyDescent="0.3">
      <c r="B17" s="59"/>
      <c r="C17" s="70"/>
      <c r="D17" s="71" t="s">
        <v>19</v>
      </c>
      <c r="E17" s="66"/>
      <c r="F17" s="11"/>
      <c r="G17" s="67"/>
      <c r="H17" s="68">
        <f>F22*F17</f>
        <v>0</v>
      </c>
    </row>
    <row r="18" spans="2:12" ht="15.75" customHeight="1" x14ac:dyDescent="0.3">
      <c r="B18" s="59"/>
      <c r="C18" s="70"/>
      <c r="D18" s="71" t="s">
        <v>68</v>
      </c>
      <c r="E18" s="66"/>
      <c r="F18" s="106"/>
      <c r="G18" s="67"/>
      <c r="H18" s="72"/>
    </row>
    <row r="19" spans="2:12" ht="15.75" customHeight="1" x14ac:dyDescent="0.3">
      <c r="B19" s="59"/>
      <c r="C19" s="70"/>
      <c r="D19" s="107" t="s">
        <v>69</v>
      </c>
      <c r="E19" s="107"/>
      <c r="F19" s="70"/>
      <c r="G19" s="67"/>
      <c r="H19" s="72"/>
    </row>
    <row r="20" spans="2:12" ht="15.75" customHeight="1" x14ac:dyDescent="0.3">
      <c r="B20" s="59"/>
      <c r="C20" s="70"/>
      <c r="D20" s="70"/>
      <c r="E20" s="70"/>
      <c r="F20" s="70"/>
      <c r="G20" s="67"/>
      <c r="H20" s="68"/>
    </row>
    <row r="21" spans="2:12" ht="15.75" customHeight="1" x14ac:dyDescent="0.3">
      <c r="B21" s="73"/>
      <c r="C21" s="8"/>
      <c r="D21" s="8"/>
      <c r="E21" s="8"/>
      <c r="F21" s="9"/>
      <c r="G21" s="7" t="s">
        <v>20</v>
      </c>
      <c r="H21" s="62" t="s">
        <v>21</v>
      </c>
    </row>
    <row r="22" spans="2:12" ht="15.75" customHeight="1" x14ac:dyDescent="0.3">
      <c r="B22" s="74"/>
      <c r="C22" s="67"/>
      <c r="D22" s="67"/>
      <c r="E22" s="67"/>
      <c r="F22" s="67"/>
      <c r="G22" s="67">
        <f t="shared" ref="G22:H22" si="0">SUM(G12:G20)</f>
        <v>21000</v>
      </c>
      <c r="H22" s="68">
        <f t="shared" si="0"/>
        <v>10330</v>
      </c>
    </row>
    <row r="23" spans="2:12" ht="15.75" customHeight="1" x14ac:dyDescent="0.3">
      <c r="B23" s="75" t="s">
        <v>13</v>
      </c>
      <c r="C23" s="4"/>
      <c r="D23" s="4" t="s">
        <v>24</v>
      </c>
      <c r="E23" s="4"/>
      <c r="F23" s="4" t="s">
        <v>14</v>
      </c>
      <c r="G23" s="4"/>
      <c r="H23" s="76"/>
    </row>
    <row r="24" spans="2:12" ht="15.75" customHeight="1" x14ac:dyDescent="0.3">
      <c r="B24" s="59"/>
      <c r="C24" s="70"/>
      <c r="D24" s="70"/>
      <c r="E24" s="70"/>
      <c r="F24" s="70"/>
      <c r="G24" s="70"/>
      <c r="H24" s="61"/>
    </row>
    <row r="25" spans="2:12" ht="15.75" customHeight="1" x14ac:dyDescent="0.3">
      <c r="B25" s="59"/>
      <c r="C25" s="70"/>
      <c r="D25" s="70"/>
      <c r="E25" s="70"/>
      <c r="F25" s="70"/>
      <c r="G25" s="10" t="s">
        <v>15</v>
      </c>
      <c r="H25" s="77"/>
    </row>
    <row r="26" spans="2:12" ht="15.75" customHeight="1" x14ac:dyDescent="0.3">
      <c r="B26" s="59"/>
      <c r="C26" s="70"/>
      <c r="D26" s="70"/>
      <c r="E26" s="70"/>
      <c r="F26" s="70"/>
      <c r="G26" s="54">
        <f>G22-H22</f>
        <v>10670</v>
      </c>
      <c r="H26" s="78"/>
    </row>
    <row r="27" spans="2:12" ht="15.75" customHeight="1" x14ac:dyDescent="0.3">
      <c r="B27" s="79"/>
      <c r="C27" s="80"/>
      <c r="D27" s="80"/>
      <c r="E27" s="80"/>
      <c r="F27" s="80"/>
      <c r="G27" s="80"/>
      <c r="H27" s="81"/>
    </row>
    <row r="28" spans="2:12" ht="15.75" customHeight="1" x14ac:dyDescent="0.25"/>
    <row r="29" spans="2:12" ht="15.75" customHeight="1" x14ac:dyDescent="0.25"/>
    <row r="30" spans="2:12" ht="15.75" customHeight="1" thickBot="1" x14ac:dyDescent="0.3"/>
    <row r="31" spans="2:12" s="17" customFormat="1" ht="15.75" customHeight="1" thickTop="1" x14ac:dyDescent="0.35">
      <c r="B31" s="12"/>
      <c r="C31" s="13" t="s">
        <v>25</v>
      </c>
      <c r="D31" s="14"/>
      <c r="E31" s="14"/>
      <c r="F31" s="14"/>
      <c r="G31" s="15"/>
      <c r="H31" s="16"/>
      <c r="I31" s="16"/>
      <c r="J31" s="16"/>
      <c r="K31" s="16"/>
      <c r="L31" s="16"/>
    </row>
    <row r="32" spans="2:12" s="17" customFormat="1" ht="15.75" customHeight="1" x14ac:dyDescent="0.35">
      <c r="B32" s="12"/>
      <c r="C32" s="18" t="s">
        <v>26</v>
      </c>
      <c r="D32" s="19"/>
      <c r="E32" s="19"/>
      <c r="F32" s="19"/>
      <c r="G32" s="20"/>
      <c r="H32" s="16"/>
      <c r="I32" s="16"/>
      <c r="J32" s="16"/>
      <c r="K32" s="16"/>
      <c r="L32" s="16"/>
    </row>
    <row r="33" spans="2:12" s="17" customFormat="1" ht="15.75" customHeight="1" x14ac:dyDescent="0.35">
      <c r="B33" s="12"/>
      <c r="C33" s="21" t="s">
        <v>27</v>
      </c>
      <c r="D33" s="22"/>
      <c r="E33" s="23" t="s">
        <v>28</v>
      </c>
      <c r="F33" s="24"/>
      <c r="G33" s="24"/>
      <c r="H33" s="16"/>
      <c r="I33" s="16"/>
      <c r="J33" s="16"/>
      <c r="K33" s="16"/>
      <c r="L33" s="16"/>
    </row>
    <row r="34" spans="2:12" s="17" customFormat="1" ht="15.75" customHeight="1" x14ac:dyDescent="0.35">
      <c r="B34" s="12"/>
      <c r="C34" s="25" t="s">
        <v>29</v>
      </c>
      <c r="D34" s="26"/>
      <c r="E34" s="27" t="s">
        <v>30</v>
      </c>
      <c r="F34" s="28"/>
      <c r="G34" s="28"/>
      <c r="H34" s="16"/>
      <c r="I34" s="16"/>
      <c r="J34" s="16"/>
      <c r="K34" s="16"/>
      <c r="L34" s="16"/>
    </row>
    <row r="35" spans="2:12" s="17" customFormat="1" ht="15.75" customHeight="1" x14ac:dyDescent="0.35">
      <c r="B35" s="12"/>
      <c r="C35" s="29" t="s">
        <v>31</v>
      </c>
      <c r="D35" s="30" t="s">
        <v>32</v>
      </c>
      <c r="E35" s="31" t="s">
        <v>33</v>
      </c>
      <c r="F35" s="32" t="s">
        <v>34</v>
      </c>
      <c r="G35" s="33"/>
      <c r="H35" s="16"/>
      <c r="I35" s="16"/>
      <c r="J35" s="16"/>
      <c r="K35" s="16"/>
      <c r="L35" s="16"/>
    </row>
    <row r="36" spans="2:12" s="17" customFormat="1" ht="15.75" customHeight="1" x14ac:dyDescent="0.3">
      <c r="B36" s="34" t="s">
        <v>35</v>
      </c>
      <c r="C36" s="49">
        <v>0</v>
      </c>
      <c r="D36" s="37">
        <v>70000</v>
      </c>
      <c r="E36" s="105" t="s">
        <v>36</v>
      </c>
      <c r="F36" s="35"/>
      <c r="G36" s="36"/>
      <c r="H36" s="50"/>
      <c r="I36" s="16"/>
      <c r="J36" s="16"/>
      <c r="K36" s="16"/>
      <c r="L36" s="16"/>
    </row>
    <row r="37" spans="2:12" s="17" customFormat="1" ht="15.75" customHeight="1" x14ac:dyDescent="0.3">
      <c r="B37" s="34" t="s">
        <v>37</v>
      </c>
      <c r="C37" s="49">
        <v>70001</v>
      </c>
      <c r="D37" s="37">
        <v>100000</v>
      </c>
      <c r="E37" s="37">
        <v>3000</v>
      </c>
      <c r="F37" s="38">
        <v>0.1</v>
      </c>
      <c r="G37" s="39"/>
      <c r="H37" s="51" t="s">
        <v>38</v>
      </c>
      <c r="I37" s="16"/>
      <c r="J37" s="16"/>
      <c r="K37" s="16"/>
      <c r="L37" s="16"/>
    </row>
    <row r="38" spans="2:12" s="17" customFormat="1" ht="15.75" customHeight="1" x14ac:dyDescent="0.3">
      <c r="B38" s="34" t="s">
        <v>39</v>
      </c>
      <c r="C38" s="49">
        <v>100001</v>
      </c>
      <c r="D38" s="37">
        <v>150000</v>
      </c>
      <c r="E38" s="37">
        <v>6000</v>
      </c>
      <c r="F38" s="39">
        <v>0.13</v>
      </c>
      <c r="G38" s="40"/>
      <c r="H38" s="51" t="s">
        <v>40</v>
      </c>
      <c r="I38" s="16"/>
      <c r="J38" s="16"/>
      <c r="K38" s="16"/>
      <c r="L38" s="16"/>
    </row>
    <row r="39" spans="2:12" s="17" customFormat="1" ht="15.75" customHeight="1" x14ac:dyDescent="0.3">
      <c r="B39" s="34" t="s">
        <v>41</v>
      </c>
      <c r="C39" s="49">
        <v>150001</v>
      </c>
      <c r="D39" s="37">
        <v>200000</v>
      </c>
      <c r="E39" s="37">
        <v>12500</v>
      </c>
      <c r="F39" s="39">
        <v>0.16</v>
      </c>
      <c r="G39" s="40"/>
      <c r="H39" s="51" t="s">
        <v>42</v>
      </c>
      <c r="I39" s="16"/>
      <c r="J39" s="16"/>
      <c r="K39" s="16"/>
      <c r="L39" s="16"/>
    </row>
    <row r="40" spans="2:12" s="17" customFormat="1" ht="15.75" customHeight="1" x14ac:dyDescent="0.3">
      <c r="B40" s="34" t="s">
        <v>43</v>
      </c>
      <c r="C40" s="49">
        <v>200001</v>
      </c>
      <c r="D40" s="37">
        <v>300000</v>
      </c>
      <c r="E40" s="37">
        <v>31250</v>
      </c>
      <c r="F40" s="39">
        <v>0.18</v>
      </c>
      <c r="G40" s="40"/>
      <c r="H40" s="51" t="s">
        <v>44</v>
      </c>
      <c r="I40" s="16"/>
      <c r="J40" s="16"/>
      <c r="K40" s="16"/>
      <c r="L40" s="16"/>
    </row>
    <row r="41" spans="2:12" s="17" customFormat="1" ht="15.75" customHeight="1" x14ac:dyDescent="0.3">
      <c r="B41" s="34" t="s">
        <v>45</v>
      </c>
      <c r="C41" s="49">
        <v>300001</v>
      </c>
      <c r="D41" s="37">
        <v>500000</v>
      </c>
      <c r="E41" s="37">
        <v>49250</v>
      </c>
      <c r="F41" s="39">
        <v>0.19</v>
      </c>
      <c r="G41" s="40"/>
      <c r="H41" s="51" t="s">
        <v>46</v>
      </c>
      <c r="I41" s="16"/>
      <c r="J41" s="16"/>
      <c r="K41" s="16"/>
      <c r="L41" s="16"/>
    </row>
    <row r="42" spans="2:12" s="17" customFormat="1" ht="15.75" customHeight="1" x14ac:dyDescent="0.3">
      <c r="B42" s="34" t="s">
        <v>47</v>
      </c>
      <c r="C42" s="49">
        <v>500001</v>
      </c>
      <c r="D42" s="37">
        <v>1000000</v>
      </c>
      <c r="E42" s="37">
        <v>87250</v>
      </c>
      <c r="F42" s="39">
        <v>0.2</v>
      </c>
      <c r="G42" s="40"/>
      <c r="H42" s="51" t="s">
        <v>48</v>
      </c>
      <c r="I42" s="16"/>
      <c r="J42" s="16"/>
      <c r="K42" s="16"/>
      <c r="L42" s="16"/>
    </row>
    <row r="43" spans="2:12" s="17" customFormat="1" ht="15.75" customHeight="1" x14ac:dyDescent="0.3">
      <c r="B43" s="34" t="s">
        <v>49</v>
      </c>
      <c r="C43" s="49">
        <v>1000001</v>
      </c>
      <c r="D43" s="37">
        <v>1500000</v>
      </c>
      <c r="E43" s="37">
        <v>187250</v>
      </c>
      <c r="F43" s="39">
        <v>0.21</v>
      </c>
      <c r="G43" s="40"/>
      <c r="H43" s="51" t="s">
        <v>50</v>
      </c>
      <c r="I43" s="16"/>
      <c r="J43" s="16"/>
      <c r="K43" s="16"/>
      <c r="L43" s="16"/>
    </row>
    <row r="44" spans="2:12" s="17" customFormat="1" ht="15.75" customHeight="1" x14ac:dyDescent="0.3">
      <c r="B44" s="34" t="s">
        <v>51</v>
      </c>
      <c r="C44" s="49">
        <v>1500001</v>
      </c>
      <c r="D44" s="37">
        <v>2000000</v>
      </c>
      <c r="E44" s="37">
        <v>292250</v>
      </c>
      <c r="F44" s="39">
        <v>0.22</v>
      </c>
      <c r="G44" s="40"/>
      <c r="H44" s="51" t="s">
        <v>52</v>
      </c>
      <c r="I44" s="16"/>
      <c r="J44" s="16"/>
      <c r="K44" s="16"/>
      <c r="L44" s="16"/>
    </row>
    <row r="45" spans="2:12" s="17" customFormat="1" ht="15.75" customHeight="1" x14ac:dyDescent="0.3">
      <c r="B45" s="34" t="s">
        <v>53</v>
      </c>
      <c r="C45" s="49">
        <v>2000001</v>
      </c>
      <c r="D45" s="37">
        <v>2500000</v>
      </c>
      <c r="E45" s="37">
        <v>402250</v>
      </c>
      <c r="F45" s="39">
        <v>0.23</v>
      </c>
      <c r="G45" s="40"/>
      <c r="H45" s="51" t="s">
        <v>54</v>
      </c>
      <c r="I45" s="16"/>
      <c r="J45" s="16"/>
      <c r="K45" s="16"/>
      <c r="L45" s="16"/>
    </row>
    <row r="46" spans="2:12" s="17" customFormat="1" ht="15.75" customHeight="1" x14ac:dyDescent="0.3">
      <c r="B46" s="34" t="s">
        <v>55</v>
      </c>
      <c r="C46" s="49">
        <v>2500001</v>
      </c>
      <c r="D46" s="37">
        <v>5000000</v>
      </c>
      <c r="E46" s="37">
        <v>517250</v>
      </c>
      <c r="F46" s="39">
        <v>0.24</v>
      </c>
      <c r="G46" s="40"/>
      <c r="H46" s="51" t="s">
        <v>56</v>
      </c>
      <c r="I46" s="16"/>
      <c r="J46" s="16"/>
      <c r="K46" s="16"/>
      <c r="L46" s="16"/>
    </row>
    <row r="47" spans="2:12" s="17" customFormat="1" ht="15.75" customHeight="1" thickBot="1" x14ac:dyDescent="0.35">
      <c r="B47" s="34" t="s">
        <v>57</v>
      </c>
      <c r="C47" s="49">
        <v>5000001</v>
      </c>
      <c r="D47" s="37">
        <v>10000000</v>
      </c>
      <c r="E47" s="41">
        <v>1117250</v>
      </c>
      <c r="F47" s="39">
        <v>0.245</v>
      </c>
      <c r="G47" s="40"/>
      <c r="H47" s="51" t="s">
        <v>58</v>
      </c>
      <c r="I47" s="16"/>
      <c r="J47" s="16"/>
      <c r="K47" s="16"/>
      <c r="L47" s="16"/>
    </row>
    <row r="48" spans="2:12" s="17" customFormat="1" ht="15.75" customHeight="1" thickTop="1" thickBot="1" x14ac:dyDescent="0.35">
      <c r="B48" s="34" t="s">
        <v>59</v>
      </c>
      <c r="C48" s="52">
        <v>10000001</v>
      </c>
      <c r="D48" s="53"/>
      <c r="E48" s="41">
        <v>2342250</v>
      </c>
      <c r="F48" s="38">
        <v>0.25</v>
      </c>
      <c r="G48" s="39"/>
      <c r="H48" s="51" t="s">
        <v>60</v>
      </c>
      <c r="I48" s="16"/>
      <c r="J48" s="16"/>
      <c r="K48" s="16"/>
      <c r="L48" s="16"/>
    </row>
    <row r="49" spans="2:12" s="17" customFormat="1" ht="15.75" customHeight="1" thickTop="1" x14ac:dyDescent="0.3">
      <c r="B49" s="12"/>
      <c r="C49" s="16"/>
      <c r="D49" s="16"/>
      <c r="E49" s="16"/>
      <c r="F49" s="16"/>
      <c r="G49" s="16"/>
      <c r="H49" s="16"/>
      <c r="I49" s="42"/>
      <c r="J49" s="42"/>
      <c r="K49" s="42"/>
      <c r="L49" s="42"/>
    </row>
    <row r="50" spans="2:12" s="17" customFormat="1" ht="15.75" customHeight="1" x14ac:dyDescent="0.35">
      <c r="B50" s="12"/>
      <c r="C50" s="46" t="s">
        <v>64</v>
      </c>
      <c r="D50" s="46"/>
      <c r="E50" s="46"/>
      <c r="F50" s="46"/>
      <c r="G50" s="46"/>
      <c r="H50" s="43"/>
      <c r="I50" s="43"/>
      <c r="J50" s="43"/>
    </row>
    <row r="51" spans="2:12" s="17" customFormat="1" ht="15.75" customHeight="1" x14ac:dyDescent="0.3">
      <c r="B51" s="12"/>
      <c r="C51" s="48" t="s">
        <v>65</v>
      </c>
      <c r="D51" s="48"/>
      <c r="E51" s="48"/>
      <c r="F51" s="48"/>
      <c r="G51" s="48"/>
      <c r="H51" s="12"/>
      <c r="I51" s="12"/>
      <c r="J51" s="12"/>
    </row>
    <row r="52" spans="2:12" s="17" customFormat="1" ht="15.75" customHeight="1" x14ac:dyDescent="0.3">
      <c r="B52" s="12"/>
      <c r="C52" s="48"/>
      <c r="D52" s="48"/>
      <c r="E52" s="48"/>
      <c r="F52" s="48"/>
      <c r="G52" s="48"/>
      <c r="H52" s="12"/>
      <c r="I52" s="12"/>
      <c r="J52" s="12"/>
    </row>
    <row r="53" spans="2:12" s="17" customFormat="1" ht="15.75" customHeight="1" x14ac:dyDescent="0.35">
      <c r="B53" s="12"/>
      <c r="C53" s="16"/>
      <c r="D53" s="44" t="s">
        <v>31</v>
      </c>
      <c r="E53" s="16"/>
      <c r="F53" s="16"/>
      <c r="G53" s="12"/>
      <c r="H53" s="12"/>
      <c r="I53" s="12"/>
      <c r="J53" s="12"/>
    </row>
    <row r="54" spans="2:12" s="17" customFormat="1" ht="15.75" customHeight="1" x14ac:dyDescent="0.3">
      <c r="B54" s="12"/>
      <c r="C54" s="16"/>
      <c r="D54" s="16"/>
      <c r="E54" s="16"/>
      <c r="F54" s="12"/>
      <c r="G54" s="12"/>
      <c r="H54" s="12"/>
      <c r="I54" s="12"/>
    </row>
    <row r="55" spans="2:12" s="17" customFormat="1" ht="15.75" customHeight="1" x14ac:dyDescent="0.35">
      <c r="B55" s="12"/>
      <c r="C55" s="16"/>
      <c r="D55" s="12"/>
      <c r="E55" s="12"/>
      <c r="F55" s="12"/>
      <c r="G55" s="12"/>
      <c r="H55" s="45"/>
      <c r="I55" s="45"/>
      <c r="J55" s="45"/>
      <c r="K55" s="45"/>
      <c r="L55" s="45"/>
    </row>
    <row r="56" spans="2:12" s="17" customFormat="1" ht="15.75" customHeight="1" x14ac:dyDescent="0.3">
      <c r="B56" s="12"/>
      <c r="C56" s="12"/>
      <c r="D56" s="12"/>
      <c r="E56" s="12"/>
      <c r="F56" s="12"/>
      <c r="G56" s="12"/>
    </row>
    <row r="57" spans="2:12" s="17" customFormat="1" ht="15.75" customHeight="1" x14ac:dyDescent="0.3">
      <c r="B57" s="12"/>
      <c r="C57" s="12"/>
      <c r="D57" s="12"/>
      <c r="E57" s="12"/>
      <c r="F57" s="12"/>
      <c r="G57" s="47"/>
    </row>
    <row r="58" spans="2:12" s="17" customFormat="1" ht="15.75" customHeight="1" x14ac:dyDescent="0.3">
      <c r="B58" s="12"/>
      <c r="C58" s="12"/>
      <c r="D58" s="12"/>
      <c r="E58" s="12"/>
      <c r="F58" s="12"/>
      <c r="G58" s="47"/>
    </row>
    <row r="59" spans="2:12" s="17" customFormat="1" ht="15.75" customHeight="1" x14ac:dyDescent="0.3"/>
    <row r="60" spans="2:12" s="17" customFormat="1" ht="15.75" customHeight="1" x14ac:dyDescent="0.3"/>
    <row r="61" spans="2:12" s="17" customFormat="1" ht="15.75" customHeight="1" x14ac:dyDescent="0.3"/>
    <row r="62" spans="2:12" s="17" customFormat="1" ht="15.75" customHeight="1" x14ac:dyDescent="0.3"/>
    <row r="63" spans="2:12" s="17" customFormat="1" ht="15.75" customHeight="1" x14ac:dyDescent="0.3"/>
    <row r="64" spans="2:12" s="17" customFormat="1" ht="15.75" customHeight="1" x14ac:dyDescent="0.3"/>
    <row r="65" s="17" customFormat="1" ht="15.75" customHeight="1" x14ac:dyDescent="0.3"/>
    <row r="66" s="17" customFormat="1" ht="15.75" customHeight="1" x14ac:dyDescent="0.3"/>
    <row r="67" s="17" customFormat="1" ht="15.75" customHeight="1" x14ac:dyDescent="0.3"/>
    <row r="68" s="17" customFormat="1" ht="15.75" customHeight="1" x14ac:dyDescent="0.3"/>
    <row r="69" s="17" customFormat="1" ht="15.75" customHeight="1" x14ac:dyDescent="0.3"/>
    <row r="70" s="17" customFormat="1" ht="15.75" customHeight="1" x14ac:dyDescent="0.3"/>
    <row r="71" s="17" customFormat="1" ht="15.75" customHeight="1" x14ac:dyDescent="0.3"/>
    <row r="72" s="17" customFormat="1" ht="15.75" customHeight="1" x14ac:dyDescent="0.3"/>
    <row r="73" s="17" customFormat="1" ht="15.75" customHeight="1" x14ac:dyDescent="0.3"/>
    <row r="74" s="17" customFormat="1" ht="15.75" customHeight="1" x14ac:dyDescent="0.3"/>
    <row r="75" s="17" customFormat="1" ht="15.75" customHeight="1" x14ac:dyDescent="0.3"/>
    <row r="76" s="17" customFormat="1" ht="15.75" customHeight="1" x14ac:dyDescent="0.3"/>
    <row r="77" s="17" customFormat="1" ht="15.75" customHeight="1" x14ac:dyDescent="0.3"/>
    <row r="78" s="17" customFormat="1" ht="15.75" customHeight="1" x14ac:dyDescent="0.3"/>
    <row r="79" s="17" customFormat="1" ht="15.75" customHeight="1" x14ac:dyDescent="0.3"/>
    <row r="80" s="17" customFormat="1" ht="15.75" customHeight="1" x14ac:dyDescent="0.3"/>
    <row r="81" s="17" customFormat="1" ht="15.75" customHeight="1" x14ac:dyDescent="0.3"/>
    <row r="82" s="17" customFormat="1" ht="15.75" customHeight="1" x14ac:dyDescent="0.3"/>
    <row r="83" s="17" customFormat="1" ht="15.75" customHeight="1" x14ac:dyDescent="0.3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</sheetData>
  <mergeCells count="49">
    <mergeCell ref="C50:G50"/>
    <mergeCell ref="C51:G52"/>
    <mergeCell ref="C5:D5"/>
    <mergeCell ref="C6:D6"/>
    <mergeCell ref="C8:D8"/>
    <mergeCell ref="C9:D9"/>
    <mergeCell ref="G7:H7"/>
    <mergeCell ref="G5:H5"/>
    <mergeCell ref="G6:H6"/>
    <mergeCell ref="G8:H8"/>
    <mergeCell ref="G9:H9"/>
    <mergeCell ref="C7:D7"/>
    <mergeCell ref="D14:E14"/>
    <mergeCell ref="D19:E19"/>
    <mergeCell ref="F47:G47"/>
    <mergeCell ref="F48:G48"/>
    <mergeCell ref="I49:L49"/>
    <mergeCell ref="H55:L55"/>
    <mergeCell ref="F42:G42"/>
    <mergeCell ref="F43:G43"/>
    <mergeCell ref="F44:G44"/>
    <mergeCell ref="F45:G45"/>
    <mergeCell ref="F46:G46"/>
    <mergeCell ref="E34:G34"/>
    <mergeCell ref="F35:G35"/>
    <mergeCell ref="F36:G36"/>
    <mergeCell ref="F37:G37"/>
    <mergeCell ref="F38:G38"/>
    <mergeCell ref="D18:E18"/>
    <mergeCell ref="G25:H25"/>
    <mergeCell ref="G26:H26"/>
    <mergeCell ref="C31:G31"/>
    <mergeCell ref="C32:G32"/>
    <mergeCell ref="C33:D33"/>
    <mergeCell ref="E33:G33"/>
    <mergeCell ref="C34:D34"/>
    <mergeCell ref="F39:G39"/>
    <mergeCell ref="F40:G40"/>
    <mergeCell ref="F41:G41"/>
    <mergeCell ref="D15:E15"/>
    <mergeCell ref="D16:E16"/>
    <mergeCell ref="D17:E17"/>
    <mergeCell ref="D11:F11"/>
    <mergeCell ref="D12:E12"/>
    <mergeCell ref="D13:E13"/>
    <mergeCell ref="F1:H1"/>
    <mergeCell ref="B4:D4"/>
    <mergeCell ref="E4:H4"/>
    <mergeCell ref="B10:C10"/>
  </mergeCells>
  <conditionalFormatting sqref="H17">
    <cfRule type="containsErrors" dxfId="3" priority="4">
      <formula>ISERROR(H17)</formula>
    </cfRule>
  </conditionalFormatting>
  <conditionalFormatting sqref="D22:H22">
    <cfRule type="containsErrors" dxfId="2" priority="3">
      <formula>ISERROR(D22)</formula>
    </cfRule>
  </conditionalFormatting>
  <conditionalFormatting sqref="B13:B14">
    <cfRule type="cellIs" dxfId="1" priority="2" operator="equal">
      <formula>0</formula>
    </cfRule>
  </conditionalFormatting>
  <conditionalFormatting sqref="G13:G14">
    <cfRule type="cellIs" dxfId="0" priority="1" operator="equal">
      <formula>0</formula>
    </cfRule>
  </conditionalFormatting>
  <pageMargins left="0.74791666666666701" right="0.74791666666666701" top="0.98402777777777795" bottom="0.98402777777777795" header="0" footer="0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6C9DC880A09746AB4DB10D16B74258" ma:contentTypeVersion="16" ma:contentTypeDescription="Criar um novo documento." ma:contentTypeScope="" ma:versionID="066692dafe514404c0986b13d58de4c7">
  <xsd:schema xmlns:xsd="http://www.w3.org/2001/XMLSchema" xmlns:xs="http://www.w3.org/2001/XMLSchema" xmlns:p="http://schemas.microsoft.com/office/2006/metadata/properties" xmlns:ns2="8ea90fb0-6bc3-4144-809d-ddfac0f093d1" xmlns:ns3="10e23a04-bd23-4cd5-8181-70bcc6dc1065" targetNamespace="http://schemas.microsoft.com/office/2006/metadata/properties" ma:root="true" ma:fieldsID="1b57fa6ae5d4fafb7cd0c84f051d1f0e" ns2:_="" ns3:_="">
    <xsd:import namespace="8ea90fb0-6bc3-4144-809d-ddfac0f093d1"/>
    <xsd:import namespace="10e23a04-bd23-4cd5-8181-70bcc6dc10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Nationality" minOccurs="0"/>
                <xsd:element ref="ns3:Experience" minOccurs="0"/>
                <xsd:element ref="ns3:Sector" minOccurs="0"/>
                <xsd:element ref="ns3:Mark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90fb0-6bc3-4144-809d-ddfac0f093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e23a04-bd23-4cd5-8181-70bcc6dc10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Nationality" ma:index="20" nillable="true" ma:displayName="Nationality" ma:format="Dropdown" ma:internalName="Nationality">
      <xsd:simpleType>
        <xsd:restriction base="dms:Text">
          <xsd:maxLength value="255"/>
        </xsd:restriction>
      </xsd:simpleType>
    </xsd:element>
    <xsd:element name="Experience" ma:index="21" nillable="true" ma:displayName="Experience" ma:format="Dropdown" ma:internalName="Experience">
      <xsd:simpleType>
        <xsd:restriction base="dms:Text">
          <xsd:maxLength value="255"/>
        </xsd:restriction>
      </xsd:simpleType>
    </xsd:element>
    <xsd:element name="Sector" ma:index="22" nillable="true" ma:displayName="Sector" ma:format="Dropdown" ma:internalName="Sector">
      <xsd:simpleType>
        <xsd:restriction base="dms:Text">
          <xsd:maxLength value="255"/>
        </xsd:restriction>
      </xsd:simpleType>
    </xsd:element>
    <xsd:element name="Market" ma:index="23" nillable="true" ma:displayName="Market" ma:format="Dropdown" ma:internalName="Marke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perience xmlns="10e23a04-bd23-4cd5-8181-70bcc6dc1065" xsi:nil="true"/>
    <Sector xmlns="10e23a04-bd23-4cd5-8181-70bcc6dc1065" xsi:nil="true"/>
    <Market xmlns="10e23a04-bd23-4cd5-8181-70bcc6dc1065" xsi:nil="true"/>
    <Nationality xmlns="10e23a04-bd23-4cd5-8181-70bcc6dc1065" xsi:nil="true"/>
  </documentManagement>
</p:properties>
</file>

<file path=customXml/itemProps1.xml><?xml version="1.0" encoding="utf-8"?>
<ds:datastoreItem xmlns:ds="http://schemas.openxmlformats.org/officeDocument/2006/customXml" ds:itemID="{051B65A7-8E87-433B-ABEA-9B81CE558DCA}"/>
</file>

<file path=customXml/itemProps2.xml><?xml version="1.0" encoding="utf-8"?>
<ds:datastoreItem xmlns:ds="http://schemas.openxmlformats.org/officeDocument/2006/customXml" ds:itemID="{74007853-2263-4878-804D-9359A3ACED72}"/>
</file>

<file path=customXml/itemProps3.xml><?xml version="1.0" encoding="utf-8"?>
<ds:datastoreItem xmlns:ds="http://schemas.openxmlformats.org/officeDocument/2006/customXml" ds:itemID="{443419CC-DF13-45DE-95DE-024B580442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Recibo+Tabela IRT</vt:lpstr>
      <vt:lpstr>'Recibo+Tabela IRT'!Área_de_Impressão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Alemão de Oliveira</dc:creator>
  <cp:lastModifiedBy>Vera Alemão de Oliveira</cp:lastModifiedBy>
  <cp:lastPrinted>2021-02-18T18:21:39Z</cp:lastPrinted>
  <dcterms:created xsi:type="dcterms:W3CDTF">2021-02-18T17:55:36Z</dcterms:created>
  <dcterms:modified xsi:type="dcterms:W3CDTF">2021-02-18T18:30:27Z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0x010100D76C9DC880A09746AB4DB10D16B74258</vt:lpwstr>
  </property>
</Properties>
</file>